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brisk\Documents\1Bus\4 Szolgaltatas - uzleteles\0 Vetaneszt kepzesek\1.2 tanulasi segedanyag\1 magyarul\"/>
    </mc:Choice>
  </mc:AlternateContent>
  <xr:revisionPtr revIDLastSave="0" documentId="13_ncr:1_{48846D20-6F88-4D23-9765-32958901F5D1}" xr6:coauthVersionLast="47" xr6:coauthVersionMax="47" xr10:uidLastSave="{00000000-0000-0000-0000-000000000000}"/>
  <bookViews>
    <workbookView xWindow="-108" yWindow="-108" windowWidth="23256" windowHeight="11964" xr2:uid="{041D2AB3-EAFA-44D1-9194-ACCE9338F169}"/>
  </bookViews>
  <sheets>
    <sheet name="Számí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7" i="1"/>
  <c r="E48" i="1"/>
  <c r="F48" i="1" s="1"/>
  <c r="E49" i="1"/>
  <c r="F49" i="1" s="1"/>
  <c r="E50" i="1"/>
  <c r="F50" i="1" s="1"/>
  <c r="E51" i="1"/>
  <c r="E52" i="1"/>
  <c r="E53" i="1"/>
  <c r="E54" i="1"/>
  <c r="E55" i="1"/>
  <c r="F55" i="1" s="1"/>
  <c r="E56" i="1"/>
  <c r="F56" i="1" s="1"/>
  <c r="E45" i="1"/>
  <c r="F45" i="1" s="1"/>
  <c r="F54" i="1"/>
  <c r="F53" i="1"/>
  <c r="F52" i="1"/>
  <c r="F51" i="1"/>
  <c r="F47" i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</calcChain>
</file>

<file path=xl/sharedStrings.xml><?xml version="1.0" encoding="utf-8"?>
<sst xmlns="http://schemas.openxmlformats.org/spreadsheetml/2006/main" count="74" uniqueCount="31">
  <si>
    <t>Alap adatok</t>
  </si>
  <si>
    <t>Gyógyszer neve</t>
  </si>
  <si>
    <t>Ár (nettó)</t>
  </si>
  <si>
    <t>Illékonyság (ml gáz / ml folyadék 20 C fokon)</t>
  </si>
  <si>
    <t>Izoflurán</t>
  </si>
  <si>
    <t>Ft / ml</t>
  </si>
  <si>
    <t>Szevoflurán</t>
  </si>
  <si>
    <t>Propofol</t>
  </si>
  <si>
    <t>Alfaxalon</t>
  </si>
  <si>
    <t>Oxigén (2 m2 palack)</t>
  </si>
  <si>
    <t>Ft / L</t>
  </si>
  <si>
    <t>Számítás</t>
  </si>
  <si>
    <t>Testtömeg (kg)</t>
  </si>
  <si>
    <t>Teljes altatási idő (perc)</t>
  </si>
  <si>
    <t>Inhalációs altatás</t>
  </si>
  <si>
    <t>Szakasz</t>
  </si>
  <si>
    <t>Frissgázáramlás</t>
  </si>
  <si>
    <t>Izoflurán%</t>
  </si>
  <si>
    <t>Időtartam (perc)</t>
  </si>
  <si>
    <t>Altatószer fogyás (ml)</t>
  </si>
  <si>
    <t>Altatószer ár</t>
  </si>
  <si>
    <t>bevezetés</t>
  </si>
  <si>
    <t>fenntartás</t>
  </si>
  <si>
    <t>Szevoflurán%</t>
  </si>
  <si>
    <t>Gyógyszer</t>
  </si>
  <si>
    <t>Adag (mg/kg/óra)</t>
  </si>
  <si>
    <t>propofol</t>
  </si>
  <si>
    <t>alfaxalon</t>
  </si>
  <si>
    <t>Oxigén (koncentrátor)</t>
  </si>
  <si>
    <t>Métrékegység</t>
  </si>
  <si>
    <t>TIVA (CRI)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</si>
</sst>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Ft-40E]_-;\-* #,##0\ [$Ft-40E]_-;_-* &quot;-&quot;\ [$Ft-40E]_-;_-@_-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4" fontId="4" fillId="0" borderId="0" xfId="0" applyNumberFormat="1" applyFont="1" applyAlignment="1">
      <alignment horizontal="left"/>
    </xf>
    <xf numFmtId="0" fontId="1" fillId="0" borderId="1" xfId="0" applyFont="1" applyBorder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358B-85CA-4907-9467-815120CBCA3A}">
  <dimension ref="A1:G56"/>
  <sheetViews>
    <sheetView tabSelected="1" workbookViewId="0">
      <selection activeCell="I18" sqref="I18"/>
    </sheetView>
  </sheetViews>
  <sheetFormatPr defaultRowHeight="14.4" x14ac:dyDescent="0.3"/>
  <cols>
    <col min="1" max="1" width="19" style="2" bestFit="1" customWidth="1"/>
    <col min="2" max="2" width="16.44140625" style="2" bestFit="1" customWidth="1"/>
    <col min="3" max="3" width="14" style="2" bestFit="1" customWidth="1"/>
    <col min="4" max="4" width="15.21875" style="2" customWidth="1"/>
    <col min="5" max="5" width="10.44140625" style="2" bestFit="1" customWidth="1"/>
    <col min="6" max="6" width="12.21875" style="16" bestFit="1" customWidth="1"/>
    <col min="7" max="7" width="13.5546875" style="2" customWidth="1"/>
    <col min="8" max="9" width="11.88671875" style="2" customWidth="1"/>
    <col min="10" max="16384" width="8.88671875" style="2"/>
  </cols>
  <sheetData>
    <row r="1" spans="1:6" x14ac:dyDescent="0.3">
      <c r="A1" s="1" t="s">
        <v>0</v>
      </c>
    </row>
    <row r="3" spans="1:6" s="4" customFormat="1" x14ac:dyDescent="0.3">
      <c r="A3" s="3" t="s">
        <v>1</v>
      </c>
      <c r="B3" s="3" t="s">
        <v>2</v>
      </c>
      <c r="C3" s="3" t="s">
        <v>29</v>
      </c>
      <c r="D3" s="15" t="s">
        <v>3</v>
      </c>
      <c r="F3" s="17"/>
    </row>
    <row r="4" spans="1:6" x14ac:dyDescent="0.3">
      <c r="A4" s="2" t="s">
        <v>4</v>
      </c>
      <c r="B4" s="2">
        <v>70</v>
      </c>
      <c r="C4" s="2" t="s">
        <v>5</v>
      </c>
      <c r="D4" s="2">
        <v>195</v>
      </c>
    </row>
    <row r="5" spans="1:6" x14ac:dyDescent="0.3">
      <c r="A5" s="2" t="s">
        <v>6</v>
      </c>
      <c r="B5" s="2">
        <v>114</v>
      </c>
      <c r="C5" s="2" t="s">
        <v>5</v>
      </c>
      <c r="D5" s="2">
        <v>183</v>
      </c>
    </row>
    <row r="6" spans="1:6" x14ac:dyDescent="0.3">
      <c r="A6" s="2" t="s">
        <v>7</v>
      </c>
      <c r="B6" s="2">
        <v>77</v>
      </c>
      <c r="C6" s="2" t="s">
        <v>5</v>
      </c>
    </row>
    <row r="7" spans="1:6" x14ac:dyDescent="0.3">
      <c r="A7" s="2" t="s">
        <v>8</v>
      </c>
      <c r="B7" s="2">
        <v>1589</v>
      </c>
      <c r="C7" s="2" t="s">
        <v>5</v>
      </c>
    </row>
    <row r="8" spans="1:6" x14ac:dyDescent="0.3">
      <c r="A8" s="2" t="s">
        <v>9</v>
      </c>
      <c r="B8" s="2">
        <v>4.2</v>
      </c>
      <c r="C8" s="2" t="s">
        <v>10</v>
      </c>
    </row>
    <row r="9" spans="1:6" x14ac:dyDescent="0.3">
      <c r="A9" s="2" t="s">
        <v>28</v>
      </c>
      <c r="B9" s="2">
        <v>0</v>
      </c>
      <c r="C9" s="2" t="s">
        <v>10</v>
      </c>
    </row>
    <row r="11" spans="1:6" x14ac:dyDescent="0.3">
      <c r="A11" s="1" t="s">
        <v>11</v>
      </c>
    </row>
    <row r="12" spans="1:6" x14ac:dyDescent="0.3">
      <c r="A12" s="4"/>
    </row>
    <row r="13" spans="1:6" x14ac:dyDescent="0.3">
      <c r="A13" s="7" t="s">
        <v>14</v>
      </c>
    </row>
    <row r="14" spans="1:6" s="12" customFormat="1" ht="28.8" x14ac:dyDescent="0.3">
      <c r="A14" s="10" t="s">
        <v>15</v>
      </c>
      <c r="B14" s="5" t="s">
        <v>16</v>
      </c>
      <c r="C14" s="5" t="s">
        <v>17</v>
      </c>
      <c r="D14" s="5" t="s">
        <v>18</v>
      </c>
      <c r="E14" s="5" t="s">
        <v>19</v>
      </c>
      <c r="F14" s="13" t="s">
        <v>20</v>
      </c>
    </row>
    <row r="15" spans="1:6" x14ac:dyDescent="0.3">
      <c r="A15" s="2" t="s">
        <v>21</v>
      </c>
      <c r="B15" s="2">
        <v>1.5</v>
      </c>
      <c r="C15" s="2">
        <v>2</v>
      </c>
      <c r="D15" s="2">
        <v>10</v>
      </c>
      <c r="E15" s="8">
        <f>B15*D15*C15/100*1000/$D$4</f>
        <v>1.5384615384615385</v>
      </c>
      <c r="F15" s="14">
        <f>E15*$B$4</f>
        <v>107.69230769230769</v>
      </c>
    </row>
    <row r="16" spans="1:6" x14ac:dyDescent="0.3">
      <c r="A16" s="2" t="s">
        <v>22</v>
      </c>
      <c r="B16" s="2">
        <v>1.5</v>
      </c>
      <c r="C16" s="2">
        <v>1.5</v>
      </c>
      <c r="D16" s="2">
        <v>20</v>
      </c>
      <c r="E16" s="8">
        <f t="shared" ref="E16:E26" si="0">B16*D16*C16/100*1000/$D$4</f>
        <v>2.3076923076923075</v>
      </c>
      <c r="F16" s="14">
        <f t="shared" ref="F16:F25" si="1">E16*$B$4</f>
        <v>161.53846153846152</v>
      </c>
    </row>
    <row r="17" spans="1:6" x14ac:dyDescent="0.3">
      <c r="A17" s="2" t="s">
        <v>21</v>
      </c>
      <c r="B17" s="2">
        <v>1</v>
      </c>
      <c r="C17" s="2">
        <v>2</v>
      </c>
      <c r="D17" s="2">
        <v>10</v>
      </c>
      <c r="E17" s="8">
        <f t="shared" si="0"/>
        <v>1.0256410256410255</v>
      </c>
      <c r="F17" s="14">
        <f t="shared" si="1"/>
        <v>71.794871794871796</v>
      </c>
    </row>
    <row r="18" spans="1:6" x14ac:dyDescent="0.3">
      <c r="A18" s="2" t="s">
        <v>22</v>
      </c>
      <c r="B18" s="2">
        <v>0.5</v>
      </c>
      <c r="C18" s="2">
        <v>1.5</v>
      </c>
      <c r="D18" s="2">
        <v>20</v>
      </c>
      <c r="E18" s="8">
        <f t="shared" si="0"/>
        <v>0.76923076923076927</v>
      </c>
      <c r="F18" s="14">
        <f t="shared" si="1"/>
        <v>53.846153846153847</v>
      </c>
    </row>
    <row r="19" spans="1:6" x14ac:dyDescent="0.3">
      <c r="A19" s="2" t="s">
        <v>21</v>
      </c>
      <c r="B19" s="2">
        <v>2</v>
      </c>
      <c r="C19" s="2">
        <v>2</v>
      </c>
      <c r="D19" s="2">
        <v>10</v>
      </c>
      <c r="E19" s="8">
        <f t="shared" si="0"/>
        <v>2.0512820512820511</v>
      </c>
      <c r="F19" s="14">
        <f t="shared" si="1"/>
        <v>143.58974358974359</v>
      </c>
    </row>
    <row r="20" spans="1:6" x14ac:dyDescent="0.3">
      <c r="A20" s="2" t="s">
        <v>22</v>
      </c>
      <c r="B20" s="2">
        <v>0.5</v>
      </c>
      <c r="C20" s="2">
        <v>1.5</v>
      </c>
      <c r="D20" s="2">
        <v>20</v>
      </c>
      <c r="E20" s="8">
        <f t="shared" si="0"/>
        <v>0.76923076923076927</v>
      </c>
      <c r="F20" s="14">
        <f t="shared" si="1"/>
        <v>53.846153846153847</v>
      </c>
    </row>
    <row r="21" spans="1:6" x14ac:dyDescent="0.3">
      <c r="A21" s="2" t="s">
        <v>21</v>
      </c>
      <c r="B21" s="2">
        <v>1.5</v>
      </c>
      <c r="C21" s="2">
        <v>2</v>
      </c>
      <c r="D21" s="2">
        <v>10</v>
      </c>
      <c r="E21" s="8">
        <f t="shared" si="0"/>
        <v>1.5384615384615385</v>
      </c>
      <c r="F21" s="14">
        <f t="shared" si="1"/>
        <v>107.69230769230769</v>
      </c>
    </row>
    <row r="22" spans="1:6" x14ac:dyDescent="0.3">
      <c r="A22" s="2" t="s">
        <v>22</v>
      </c>
      <c r="B22" s="2">
        <v>1.5</v>
      </c>
      <c r="C22" s="2">
        <v>1.5</v>
      </c>
      <c r="D22" s="2">
        <v>50</v>
      </c>
      <c r="E22" s="8">
        <f t="shared" si="0"/>
        <v>5.7692307692307692</v>
      </c>
      <c r="F22" s="14">
        <f t="shared" si="1"/>
        <v>403.84615384615387</v>
      </c>
    </row>
    <row r="23" spans="1:6" x14ac:dyDescent="0.3">
      <c r="A23" s="2" t="s">
        <v>21</v>
      </c>
      <c r="B23" s="2">
        <v>1</v>
      </c>
      <c r="C23" s="2">
        <v>2</v>
      </c>
      <c r="D23" s="2">
        <v>10</v>
      </c>
      <c r="E23" s="8">
        <f t="shared" si="0"/>
        <v>1.0256410256410255</v>
      </c>
      <c r="F23" s="14">
        <f t="shared" si="1"/>
        <v>71.794871794871796</v>
      </c>
    </row>
    <row r="24" spans="1:6" x14ac:dyDescent="0.3">
      <c r="A24" s="2" t="s">
        <v>22</v>
      </c>
      <c r="B24" s="2">
        <v>0.5</v>
      </c>
      <c r="C24" s="2">
        <v>1.5</v>
      </c>
      <c r="D24" s="2">
        <v>80</v>
      </c>
      <c r="E24" s="8">
        <f t="shared" si="0"/>
        <v>3.0769230769230771</v>
      </c>
      <c r="F24" s="14">
        <f t="shared" si="1"/>
        <v>215.38461538461539</v>
      </c>
    </row>
    <row r="25" spans="1:6" x14ac:dyDescent="0.3">
      <c r="A25" s="2" t="s">
        <v>21</v>
      </c>
      <c r="B25" s="2">
        <v>2</v>
      </c>
      <c r="C25" s="2">
        <v>2</v>
      </c>
      <c r="D25" s="2">
        <v>10</v>
      </c>
      <c r="E25" s="8">
        <f t="shared" si="0"/>
        <v>2.0512820512820511</v>
      </c>
      <c r="F25" s="14">
        <f t="shared" si="1"/>
        <v>143.58974358974359</v>
      </c>
    </row>
    <row r="26" spans="1:6" x14ac:dyDescent="0.3">
      <c r="A26" s="2" t="s">
        <v>22</v>
      </c>
      <c r="B26" s="2">
        <v>0.5</v>
      </c>
      <c r="C26" s="2">
        <v>1.5</v>
      </c>
      <c r="D26" s="2">
        <v>80</v>
      </c>
      <c r="E26" s="8">
        <f t="shared" si="0"/>
        <v>3.0769230769230771</v>
      </c>
      <c r="F26" s="14">
        <f>E26*$B$4</f>
        <v>215.38461538461539</v>
      </c>
    </row>
    <row r="28" spans="1:6" s="11" customFormat="1" ht="28.8" x14ac:dyDescent="0.3">
      <c r="A28" s="10" t="s">
        <v>15</v>
      </c>
      <c r="B28" s="5" t="s">
        <v>16</v>
      </c>
      <c r="C28" s="5" t="s">
        <v>23</v>
      </c>
      <c r="D28" s="5" t="s">
        <v>18</v>
      </c>
      <c r="E28" s="5" t="s">
        <v>19</v>
      </c>
      <c r="F28" s="13" t="s">
        <v>20</v>
      </c>
    </row>
    <row r="29" spans="1:6" x14ac:dyDescent="0.3">
      <c r="A29" s="2" t="s">
        <v>21</v>
      </c>
      <c r="B29" s="2">
        <v>1.5</v>
      </c>
      <c r="C29" s="2">
        <v>3</v>
      </c>
      <c r="D29" s="2">
        <v>10</v>
      </c>
      <c r="E29" s="8">
        <f>B29*D29*C29/100*1000/$D$5</f>
        <v>2.459016393442623</v>
      </c>
      <c r="F29" s="14">
        <f>E29*$B$5</f>
        <v>280.32786885245901</v>
      </c>
    </row>
    <row r="30" spans="1:6" x14ac:dyDescent="0.3">
      <c r="A30" s="2" t="s">
        <v>22</v>
      </c>
      <c r="B30" s="2">
        <v>1.5</v>
      </c>
      <c r="C30" s="2">
        <v>2</v>
      </c>
      <c r="D30" s="2">
        <v>20</v>
      </c>
      <c r="E30" s="8">
        <f t="shared" ref="E30:E40" si="2">B30*D30*C30/100*1000/$D$5</f>
        <v>3.278688524590164</v>
      </c>
      <c r="F30" s="14">
        <f>E30*$B$5</f>
        <v>373.77049180327867</v>
      </c>
    </row>
    <row r="31" spans="1:6" x14ac:dyDescent="0.3">
      <c r="A31" s="2" t="s">
        <v>21</v>
      </c>
      <c r="B31" s="2">
        <v>1</v>
      </c>
      <c r="C31" s="2">
        <v>3</v>
      </c>
      <c r="D31" s="2">
        <v>10</v>
      </c>
      <c r="E31" s="8">
        <f t="shared" si="2"/>
        <v>1.639344262295082</v>
      </c>
      <c r="F31" s="14">
        <f>E31*$B$5</f>
        <v>186.88524590163934</v>
      </c>
    </row>
    <row r="32" spans="1:6" x14ac:dyDescent="0.3">
      <c r="A32" s="2" t="s">
        <v>22</v>
      </c>
      <c r="B32" s="2">
        <v>0.5</v>
      </c>
      <c r="C32" s="2">
        <v>2</v>
      </c>
      <c r="D32" s="2">
        <v>20</v>
      </c>
      <c r="E32" s="8">
        <f t="shared" si="2"/>
        <v>1.0928961748633881</v>
      </c>
      <c r="F32" s="14">
        <f>E32*$B$5</f>
        <v>124.59016393442624</v>
      </c>
    </row>
    <row r="33" spans="1:7" x14ac:dyDescent="0.3">
      <c r="A33" s="2" t="s">
        <v>21</v>
      </c>
      <c r="B33" s="2">
        <v>2</v>
      </c>
      <c r="C33" s="2">
        <v>3</v>
      </c>
      <c r="D33" s="2">
        <v>10</v>
      </c>
      <c r="E33" s="8">
        <f t="shared" si="2"/>
        <v>3.278688524590164</v>
      </c>
      <c r="F33" s="14">
        <f>E33*$B$5</f>
        <v>373.77049180327867</v>
      </c>
    </row>
    <row r="34" spans="1:7" x14ac:dyDescent="0.3">
      <c r="A34" s="2" t="s">
        <v>22</v>
      </c>
      <c r="B34" s="2">
        <v>0.5</v>
      </c>
      <c r="C34" s="2">
        <v>2</v>
      </c>
      <c r="D34" s="2">
        <v>20</v>
      </c>
      <c r="E34" s="8">
        <f t="shared" si="2"/>
        <v>1.0928961748633881</v>
      </c>
      <c r="F34" s="14">
        <f>E34*$B$5</f>
        <v>124.59016393442624</v>
      </c>
    </row>
    <row r="35" spans="1:7" x14ac:dyDescent="0.3">
      <c r="A35" s="2" t="s">
        <v>21</v>
      </c>
      <c r="B35" s="2">
        <v>1.5</v>
      </c>
      <c r="C35" s="2">
        <v>3</v>
      </c>
      <c r="D35" s="2">
        <v>10</v>
      </c>
      <c r="E35" s="8">
        <f t="shared" si="2"/>
        <v>2.459016393442623</v>
      </c>
      <c r="F35" s="14">
        <f>E35*$B$5</f>
        <v>280.32786885245901</v>
      </c>
    </row>
    <row r="36" spans="1:7" x14ac:dyDescent="0.3">
      <c r="A36" s="2" t="s">
        <v>22</v>
      </c>
      <c r="B36" s="2">
        <v>1.5</v>
      </c>
      <c r="C36" s="2">
        <v>2</v>
      </c>
      <c r="D36" s="2">
        <v>50</v>
      </c>
      <c r="E36" s="8">
        <f t="shared" si="2"/>
        <v>8.1967213114754092</v>
      </c>
      <c r="F36" s="14">
        <f>E36*$B$5</f>
        <v>934.42622950819668</v>
      </c>
    </row>
    <row r="37" spans="1:7" x14ac:dyDescent="0.3">
      <c r="A37" s="2" t="s">
        <v>21</v>
      </c>
      <c r="B37" s="2">
        <v>1</v>
      </c>
      <c r="C37" s="2">
        <v>3</v>
      </c>
      <c r="D37" s="2">
        <v>10</v>
      </c>
      <c r="E37" s="8">
        <f t="shared" si="2"/>
        <v>1.639344262295082</v>
      </c>
      <c r="F37" s="14">
        <f>E37*$B$5</f>
        <v>186.88524590163934</v>
      </c>
    </row>
    <row r="38" spans="1:7" x14ac:dyDescent="0.3">
      <c r="A38" s="2" t="s">
        <v>22</v>
      </c>
      <c r="B38" s="2">
        <v>0.5</v>
      </c>
      <c r="C38" s="2">
        <v>2</v>
      </c>
      <c r="D38" s="2">
        <v>80</v>
      </c>
      <c r="E38" s="8">
        <f t="shared" si="2"/>
        <v>4.3715846994535523</v>
      </c>
      <c r="F38" s="14">
        <f>E38*$B$5</f>
        <v>498.36065573770497</v>
      </c>
    </row>
    <row r="39" spans="1:7" x14ac:dyDescent="0.3">
      <c r="A39" s="2" t="s">
        <v>21</v>
      </c>
      <c r="B39" s="2">
        <v>2</v>
      </c>
      <c r="C39" s="2">
        <v>3</v>
      </c>
      <c r="D39" s="2">
        <v>10</v>
      </c>
      <c r="E39" s="8">
        <f t="shared" si="2"/>
        <v>3.278688524590164</v>
      </c>
      <c r="F39" s="14">
        <f>E39*$B$5</f>
        <v>373.77049180327867</v>
      </c>
    </row>
    <row r="40" spans="1:7" x14ac:dyDescent="0.3">
      <c r="A40" s="2" t="s">
        <v>22</v>
      </c>
      <c r="B40" s="2">
        <v>0.5</v>
      </c>
      <c r="C40" s="2">
        <v>2</v>
      </c>
      <c r="D40" s="2">
        <v>80</v>
      </c>
      <c r="E40" s="8">
        <f t="shared" si="2"/>
        <v>4.3715846994535523</v>
      </c>
      <c r="F40" s="14">
        <f>E40*$B$5</f>
        <v>498.36065573770497</v>
      </c>
    </row>
    <row r="41" spans="1:7" x14ac:dyDescent="0.3">
      <c r="F41" s="18"/>
      <c r="G41" s="6"/>
    </row>
    <row r="43" spans="1:7" x14ac:dyDescent="0.3">
      <c r="A43" s="7" t="s">
        <v>30</v>
      </c>
    </row>
    <row r="44" spans="1:7" s="11" customFormat="1" ht="28.8" x14ac:dyDescent="0.3">
      <c r="A44" s="5" t="s">
        <v>24</v>
      </c>
      <c r="B44" s="5" t="s">
        <v>25</v>
      </c>
      <c r="C44" s="5" t="s">
        <v>12</v>
      </c>
      <c r="D44" s="5" t="s">
        <v>13</v>
      </c>
      <c r="E44" s="5" t="s">
        <v>19</v>
      </c>
      <c r="F44" s="13" t="s">
        <v>20</v>
      </c>
    </row>
    <row r="45" spans="1:7" x14ac:dyDescent="0.3">
      <c r="A45" s="2" t="s">
        <v>26</v>
      </c>
      <c r="B45" s="2">
        <v>6</v>
      </c>
      <c r="C45" s="2">
        <v>3</v>
      </c>
      <c r="D45" s="2">
        <v>30</v>
      </c>
      <c r="E45" s="2">
        <f>B45*C45*D45/60/10</f>
        <v>0.9</v>
      </c>
      <c r="F45" s="14">
        <f>$B$6*E45</f>
        <v>69.3</v>
      </c>
    </row>
    <row r="46" spans="1:7" x14ac:dyDescent="0.3">
      <c r="A46" s="2" t="s">
        <v>26</v>
      </c>
      <c r="B46" s="2">
        <v>6</v>
      </c>
      <c r="C46" s="2">
        <v>15</v>
      </c>
      <c r="D46" s="2">
        <v>30</v>
      </c>
      <c r="E46" s="2">
        <f t="shared" ref="E46:E56" si="3">B46*C46*D46/60/10</f>
        <v>4.5</v>
      </c>
      <c r="F46" s="14">
        <f t="shared" ref="F46:F50" si="4">$B$6*E46</f>
        <v>346.5</v>
      </c>
    </row>
    <row r="47" spans="1:7" x14ac:dyDescent="0.3">
      <c r="A47" s="2" t="s">
        <v>26</v>
      </c>
      <c r="B47" s="2">
        <v>6</v>
      </c>
      <c r="C47" s="2">
        <v>30</v>
      </c>
      <c r="D47" s="2">
        <v>30</v>
      </c>
      <c r="E47" s="2">
        <f t="shared" si="3"/>
        <v>9</v>
      </c>
      <c r="F47" s="14">
        <f t="shared" si="4"/>
        <v>693</v>
      </c>
    </row>
    <row r="48" spans="1:7" x14ac:dyDescent="0.3">
      <c r="A48" s="2" t="s">
        <v>26</v>
      </c>
      <c r="B48" s="2">
        <v>6</v>
      </c>
      <c r="C48" s="2">
        <v>3</v>
      </c>
      <c r="D48" s="2">
        <v>60</v>
      </c>
      <c r="E48" s="2">
        <f t="shared" si="3"/>
        <v>1.8</v>
      </c>
      <c r="F48" s="14">
        <f t="shared" si="4"/>
        <v>138.6</v>
      </c>
    </row>
    <row r="49" spans="1:6" x14ac:dyDescent="0.3">
      <c r="A49" s="2" t="s">
        <v>26</v>
      </c>
      <c r="B49" s="2">
        <v>6</v>
      </c>
      <c r="C49" s="2">
        <v>15</v>
      </c>
      <c r="D49" s="2">
        <v>90</v>
      </c>
      <c r="E49" s="2">
        <f t="shared" si="3"/>
        <v>13.5</v>
      </c>
      <c r="F49" s="14">
        <f t="shared" si="4"/>
        <v>1039.5</v>
      </c>
    </row>
    <row r="50" spans="1:6" x14ac:dyDescent="0.3">
      <c r="A50" s="9" t="s">
        <v>26</v>
      </c>
      <c r="B50" s="9">
        <v>6</v>
      </c>
      <c r="C50" s="9">
        <v>30</v>
      </c>
      <c r="D50" s="9">
        <v>90</v>
      </c>
      <c r="E50" s="9">
        <f t="shared" si="3"/>
        <v>27</v>
      </c>
      <c r="F50" s="19">
        <f t="shared" si="4"/>
        <v>2079</v>
      </c>
    </row>
    <row r="51" spans="1:6" x14ac:dyDescent="0.3">
      <c r="A51" s="2" t="s">
        <v>27</v>
      </c>
      <c r="B51" s="2">
        <v>3</v>
      </c>
      <c r="C51" s="2">
        <v>3</v>
      </c>
      <c r="D51" s="2">
        <v>30</v>
      </c>
      <c r="E51" s="2">
        <f t="shared" si="3"/>
        <v>0.45</v>
      </c>
      <c r="F51" s="14">
        <f>$B$7*E51</f>
        <v>715.05000000000007</v>
      </c>
    </row>
    <row r="52" spans="1:6" x14ac:dyDescent="0.3">
      <c r="A52" s="2" t="s">
        <v>27</v>
      </c>
      <c r="B52" s="2">
        <v>3</v>
      </c>
      <c r="C52" s="2">
        <v>15</v>
      </c>
      <c r="D52" s="2">
        <v>30</v>
      </c>
      <c r="E52" s="2">
        <f t="shared" si="3"/>
        <v>2.25</v>
      </c>
      <c r="F52" s="14">
        <f t="shared" ref="F52:F56" si="5">$B$7*E52</f>
        <v>3575.25</v>
      </c>
    </row>
    <row r="53" spans="1:6" x14ac:dyDescent="0.3">
      <c r="A53" s="2" t="s">
        <v>27</v>
      </c>
      <c r="B53" s="2">
        <v>3</v>
      </c>
      <c r="C53" s="2">
        <v>30</v>
      </c>
      <c r="D53" s="2">
        <v>30</v>
      </c>
      <c r="E53" s="2">
        <f t="shared" si="3"/>
        <v>4.5</v>
      </c>
      <c r="F53" s="14">
        <f t="shared" si="5"/>
        <v>7150.5</v>
      </c>
    </row>
    <row r="54" spans="1:6" x14ac:dyDescent="0.3">
      <c r="A54" s="2" t="s">
        <v>27</v>
      </c>
      <c r="B54" s="2">
        <v>3</v>
      </c>
      <c r="C54" s="2">
        <v>3</v>
      </c>
      <c r="D54" s="2">
        <v>60</v>
      </c>
      <c r="E54" s="2">
        <f t="shared" si="3"/>
        <v>0.9</v>
      </c>
      <c r="F54" s="14">
        <f t="shared" si="5"/>
        <v>1430.1000000000001</v>
      </c>
    </row>
    <row r="55" spans="1:6" x14ac:dyDescent="0.3">
      <c r="A55" s="2" t="s">
        <v>27</v>
      </c>
      <c r="B55" s="2">
        <v>3</v>
      </c>
      <c r="C55" s="2">
        <v>15</v>
      </c>
      <c r="D55" s="2">
        <v>90</v>
      </c>
      <c r="E55" s="2">
        <f t="shared" si="3"/>
        <v>6.75</v>
      </c>
      <c r="F55" s="14">
        <f t="shared" si="5"/>
        <v>10725.75</v>
      </c>
    </row>
    <row r="56" spans="1:6" x14ac:dyDescent="0.3">
      <c r="A56" s="9" t="s">
        <v>27</v>
      </c>
      <c r="B56" s="9">
        <v>3</v>
      </c>
      <c r="C56" s="9">
        <v>30</v>
      </c>
      <c r="D56" s="9">
        <v>90</v>
      </c>
      <c r="E56" s="9">
        <f t="shared" si="3"/>
        <v>13.5</v>
      </c>
      <c r="F56" s="19">
        <f t="shared" si="5"/>
        <v>21451.5</v>
      </c>
    </row>
  </sheetData>
  <dataConsolidate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Számítás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 Ambrisko</dc:creator>
  <cp:lastModifiedBy>Tamas Ambrisko</cp:lastModifiedBy>
  <dcterms:created xsi:type="dcterms:W3CDTF">2026-02-12T13:47:10Z</dcterms:created>
  <dcterms:modified xsi:type="dcterms:W3CDTF">2026-02-16T12:35:00Z</dcterms:modified>
</cp:coreProperties>
</file>